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RADNA POVRŠINA\NABAVA\24 Med eko 3-24-JN\"/>
    </mc:Choice>
  </mc:AlternateContent>
  <xr:revisionPtr revIDLastSave="0" documentId="13_ncr:1_{63AC8E92-76CF-43A1-A2B8-2F4F9A80B6D5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91029"/>
</workbook>
</file>

<file path=xl/calcChain.xml><?xml version="1.0" encoding="utf-8"?>
<calcChain xmlns="http://schemas.openxmlformats.org/spreadsheetml/2006/main">
  <c r="F16" i="9" l="1"/>
  <c r="F17" i="9" s="1"/>
  <c r="B22" i="9"/>
  <c r="A22" i="9"/>
  <c r="B17" i="9"/>
  <c r="A17" i="9"/>
  <c r="F22" i="9" l="1"/>
  <c r="F24" i="9" s="1"/>
  <c r="F25" i="9" l="1"/>
  <c r="F26" i="9" s="1"/>
</calcChain>
</file>

<file path=xl/sharedStrings.xml><?xml version="1.0" encoding="utf-8"?>
<sst xmlns="http://schemas.openxmlformats.org/spreadsheetml/2006/main" count="33" uniqueCount="32">
  <si>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</si>
  <si>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</si>
  <si>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</si>
  <si>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</si>
  <si>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</si>
  <si>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</si>
  <si>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</si>
  <si>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</si>
  <si>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</si>
  <si>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</si>
  <si>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</si>
  <si>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</si>
  <si>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</si>
  <si>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</si>
  <si>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</si>
  <si>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</si>
  <si>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</si>
  <si>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</si>
  <si>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I /</t>
  </si>
  <si>
    <t>REKAPITULACIJA</t>
  </si>
  <si>
    <t>UKUPNO:</t>
  </si>
  <si>
    <r>
      <t>PDV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</si>
  <si>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SVEUKUPNO:</t>
  </si>
  <si>
    <t>OIB: 68103986020</t>
  </si>
  <si>
    <t>MED EKO SERVIS D.O.O.</t>
  </si>
  <si>
    <r>
      <t>Obračun po 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</si>
  <si>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</si>
  <si>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DOBAVA I PRIJEVOZ MATERIJALA</t>
  </si>
  <si>
    <t>POMER 1, 52 100 PULA</t>
  </si>
  <si>
    <t>TROŠKOVNIK DOHRANE PLAŽA OM 2024</t>
  </si>
  <si>
    <r>
      <t xml:space="preserve">Dobava i prijevoz </t>
    </r>
    <r>
      <rPr>
        <sz val="10"/>
        <rFont val="Arial"/>
        <family val="2"/>
        <charset val="238"/>
      </rPr>
      <t>pranog i separiranog riječnog pijeska frakcije 0-2 mm na mjestu koje je predvidio investitor. Isti je potrebno dovesti u periodu od 08.4 - 13.5.2024. godine na mjesto koje odredi investitor.</t>
    </r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</si>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</sst>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[$€-1]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76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3" fillId="0" borderId="4" xfId="5" applyBorder="1" applyAlignment="1">
      <alignment horizontal="center" vertical="top" wrapText="1"/>
    </xf>
    <xf numFmtId="0" fontId="5" fillId="3" borderId="4" xfId="7" applyFont="1" applyFill="1" applyBorder="1" applyAlignment="1">
      <alignment horizontal="left" vertical="center" wrapText="1"/>
    </xf>
    <xf numFmtId="0" fontId="3" fillId="0" borderId="15" xfId="5" applyBorder="1" applyAlignment="1">
      <alignment horizontal="center" vertical="top"/>
    </xf>
    <xf numFmtId="0" fontId="3" fillId="0" borderId="4" xfId="5" applyBorder="1" applyAlignment="1">
      <alignment vertical="center"/>
    </xf>
    <xf numFmtId="49" fontId="3" fillId="3" borderId="4" xfId="6" applyNumberFormat="1" applyFont="1" applyFill="1" applyBorder="1" applyAlignment="1">
      <alignment horizontal="center" vertical="top" wrapText="1"/>
    </xf>
    <xf numFmtId="0" fontId="4" fillId="3" borderId="4" xfId="3" applyFont="1" applyFill="1" applyBorder="1" applyAlignment="1">
      <alignment horizontal="left" vertical="top" wrapText="1"/>
    </xf>
    <xf numFmtId="0" fontId="5" fillId="3" borderId="4" xfId="5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3" fillId="0" borderId="4" xfId="7" applyBorder="1" applyAlignment="1">
      <alignment horizontal="left" vertical="top" wrapText="1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0" fontId="5" fillId="0" borderId="15" xfId="7" applyFont="1" applyBorder="1" applyAlignment="1">
      <alignment horizontal="center" vertical="top" wrapText="1"/>
    </xf>
    <xf numFmtId="0" fontId="5" fillId="0" borderId="7" xfId="5" applyFont="1" applyBorder="1" applyAlignment="1">
      <alignment horizontal="center" vertical="top" wrapText="1"/>
    </xf>
    <xf numFmtId="49" fontId="4" fillId="2" borderId="14" xfId="6" applyNumberFormat="1" applyFont="1" applyFill="1" applyBorder="1" applyAlignment="1">
      <alignment horizontal="center" vertical="center" wrapText="1"/>
    </xf>
    <xf numFmtId="165" fontId="3" fillId="0" borderId="4" xfId="5" applyNumberFormat="1" applyBorder="1" applyAlignment="1">
      <alignment horizontal="center" vertical="center"/>
    </xf>
    <xf numFmtId="165" fontId="0" fillId="0" borderId="4" xfId="6" applyNumberFormat="1" applyFont="1" applyBorder="1" applyAlignment="1">
      <alignment horizontal="center" vertical="center"/>
    </xf>
    <xf numFmtId="165" fontId="1" fillId="0" borderId="0" xfId="1" applyNumberFormat="1" applyAlignment="1">
      <alignment horizontal="center"/>
    </xf>
    <xf numFmtId="165" fontId="3" fillId="3" borderId="4" xfId="5" applyNumberFormat="1" applyFill="1" applyBorder="1" applyAlignment="1">
      <alignment horizontal="center" vertical="center"/>
    </xf>
    <xf numFmtId="165" fontId="5" fillId="3" borderId="4" xfId="6" applyNumberFormat="1" applyFont="1" applyFill="1" applyBorder="1" applyAlignment="1">
      <alignment horizontal="center" vertical="center"/>
    </xf>
    <xf numFmtId="165" fontId="5" fillId="0" borderId="4" xfId="7" applyNumberFormat="1" applyFont="1" applyBorder="1" applyAlignment="1">
      <alignment horizontal="center" vertical="center" wrapText="1"/>
    </xf>
    <xf numFmtId="165" fontId="3" fillId="0" borderId="4" xfId="5" applyNumberFormat="1" applyBorder="1" applyAlignment="1">
      <alignment horizontal="center" vertical="top"/>
    </xf>
    <xf numFmtId="165" fontId="5" fillId="3" borderId="4" xfId="5" applyNumberFormat="1" applyFont="1" applyFill="1" applyBorder="1" applyAlignment="1">
      <alignment horizontal="center" vertical="center"/>
    </xf>
    <xf numFmtId="165" fontId="3" fillId="0" borderId="2" xfId="5" applyNumberFormat="1" applyBorder="1" applyAlignment="1">
      <alignment horizontal="center" vertical="center"/>
    </xf>
    <xf numFmtId="165" fontId="3" fillId="0" borderId="2" xfId="5" applyNumberFormat="1" applyBorder="1" applyAlignment="1">
      <alignment horizontal="center" vertical="top"/>
    </xf>
    <xf numFmtId="165" fontId="3" fillId="0" borderId="3" xfId="5" applyNumberFormat="1" applyBorder="1" applyAlignment="1">
      <alignment horizontal="center" vertical="top"/>
    </xf>
    <xf numFmtId="165" fontId="5" fillId="3" borderId="4" xfId="7" applyNumberFormat="1" applyFont="1" applyFill="1" applyBorder="1" applyAlignment="1">
      <alignment horizontal="center" vertical="center" wrapText="1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28"/>
  <sheetViews>
    <sheetView tabSelected="1" topLeftCell="A7" zoomScale="110" zoomScaleNormal="110" zoomScaleSheetLayoutView="100" workbookViewId="0">
      <selection activeCell="M17" sqref="M17"/>
    </sheetView>
  </sheetViews>
  <sheetFormatPr defaultRowHeight="12.75" x14ac:dyDescent="0.2"/>
  <cols>
    <col min="1" max="1" width="10.7109375" style="54" customWidth="1"/>
    <col min="2" max="2" width="54.42578125" style="53" customWidth="1"/>
    <col min="3" max="3" width="6.5703125" style="11" customWidth="1"/>
    <col min="4" max="4" width="8.85546875" style="1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7</v>
      </c>
      <c r="B3" s="9"/>
      <c r="F3" s="13"/>
    </row>
    <row r="4" spans="1:9" ht="19.5" x14ac:dyDescent="0.2">
      <c r="A4" s="14" t="s">
        <v>8</v>
      </c>
      <c r="B4" s="9"/>
      <c r="C4" s="10" t="s">
        <v>24</v>
      </c>
      <c r="F4" s="13"/>
    </row>
    <row r="5" spans="1:9" ht="16.5" x14ac:dyDescent="0.2">
      <c r="A5" s="14" t="s">
        <v>9</v>
      </c>
      <c r="B5" s="15"/>
      <c r="C5" s="16" t="s">
        <v>28</v>
      </c>
      <c r="F5" s="13"/>
    </row>
    <row r="6" spans="1:9" ht="16.5" x14ac:dyDescent="0.2">
      <c r="A6" s="17"/>
      <c r="B6" s="15"/>
      <c r="C6" s="16" t="s">
        <v>23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25" t="s">
        <v>10</v>
      </c>
      <c r="B8" s="26"/>
      <c r="C8" s="27"/>
      <c r="D8" s="27"/>
      <c r="E8" s="28"/>
      <c r="F8" s="29"/>
    </row>
    <row r="9" spans="1:9" s="30" customFormat="1" ht="27" customHeight="1" x14ac:dyDescent="0.2">
      <c r="A9" s="63" t="s">
        <v>29</v>
      </c>
      <c r="B9" s="63"/>
      <c r="C9" s="63"/>
      <c r="D9" s="63"/>
      <c r="E9" s="63"/>
      <c r="F9" s="63"/>
    </row>
    <row r="10" spans="1:9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9" s="34" customFormat="1" ht="27.7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9" s="31" customFormat="1" ht="15" customHeight="1" x14ac:dyDescent="0.2">
      <c r="A12" s="37"/>
      <c r="B12" s="38"/>
      <c r="C12" s="38"/>
      <c r="D12" s="38"/>
      <c r="E12" s="38"/>
      <c r="F12" s="38"/>
    </row>
    <row r="13" spans="1:9" s="31" customFormat="1" ht="30" customHeight="1" x14ac:dyDescent="0.2">
      <c r="A13" s="39" t="s">
        <v>18</v>
      </c>
      <c r="B13" s="40" t="s">
        <v>27</v>
      </c>
      <c r="C13" s="41"/>
      <c r="D13" s="41"/>
      <c r="E13" s="57"/>
      <c r="F13" s="58"/>
    </row>
    <row r="14" spans="1:9" s="31" customFormat="1" ht="15" customHeight="1" x14ac:dyDescent="0.2">
      <c r="A14" s="42"/>
      <c r="B14" s="38"/>
      <c r="C14" s="43"/>
      <c r="D14" s="43"/>
      <c r="E14" s="59"/>
      <c r="F14" s="60"/>
    </row>
    <row r="15" spans="1:9" s="31" customFormat="1" ht="51" x14ac:dyDescent="0.2">
      <c r="A15" s="61" t="s">
        <v>0</v>
      </c>
      <c r="B15" s="56" t="s">
        <v>30</v>
      </c>
      <c r="C15" s="43"/>
      <c r="D15" s="64"/>
      <c r="E15" s="64"/>
      <c r="F15" s="65"/>
    </row>
    <row r="16" spans="1:9" s="31" customFormat="1" ht="15" customHeight="1" x14ac:dyDescent="0.25">
      <c r="A16" s="62"/>
      <c r="B16" s="55" t="s">
        <v>25</v>
      </c>
      <c r="C16" s="43" t="s">
        <v>26</v>
      </c>
      <c r="D16" s="66">
        <v>240</v>
      </c>
      <c r="E16" s="64"/>
      <c r="F16" s="65">
        <f>D16*E16</f>
        <v>0</v>
      </c>
    </row>
    <row r="17" spans="1:9" s="31" customFormat="1" ht="30" customHeight="1" x14ac:dyDescent="0.2">
      <c r="A17" s="39" t="str">
        <f>A13</f>
        <v>I /</v>
      </c>
      <c r="B17" s="45" t="str">
        <f>B13</f>
        <v>DOBAVA I PRIJEVOZ MATERIJALA</v>
      </c>
      <c r="C17" s="41"/>
      <c r="D17" s="67"/>
      <c r="E17" s="67"/>
      <c r="F17" s="68">
        <f>SUM(F16:F16)</f>
        <v>0</v>
      </c>
    </row>
    <row r="18" spans="1:9" s="31" customFormat="1" ht="15" customHeight="1" x14ac:dyDescent="0.2">
      <c r="A18" s="38"/>
      <c r="B18" s="38"/>
      <c r="C18" s="38"/>
      <c r="D18" s="69"/>
      <c r="E18" s="69"/>
      <c r="F18" s="69"/>
    </row>
    <row r="19" spans="1:9" s="31" customFormat="1" ht="15" customHeight="1" x14ac:dyDescent="0.2">
      <c r="A19" s="44"/>
      <c r="B19" s="38"/>
      <c r="C19" s="38"/>
      <c r="D19" s="69"/>
      <c r="E19" s="69"/>
      <c r="F19" s="69"/>
    </row>
    <row r="20" spans="1:9" x14ac:dyDescent="0.2">
      <c r="A20" s="46"/>
      <c r="B20" s="47"/>
      <c r="C20" s="43"/>
      <c r="D20" s="64"/>
      <c r="E20" s="70"/>
      <c r="F20" s="70"/>
    </row>
    <row r="21" spans="1:9" s="31" customFormat="1" ht="30" customHeight="1" x14ac:dyDescent="0.2">
      <c r="A21" s="48"/>
      <c r="B21" s="49" t="s">
        <v>19</v>
      </c>
      <c r="C21" s="43"/>
      <c r="D21" s="64"/>
      <c r="E21" s="64"/>
      <c r="F21" s="65"/>
    </row>
    <row r="22" spans="1:9" s="31" customFormat="1" ht="30" customHeight="1" x14ac:dyDescent="0.2">
      <c r="A22" s="39" t="str">
        <f>A13</f>
        <v>I /</v>
      </c>
      <c r="B22" s="45" t="str">
        <f>B13</f>
        <v>DOBAVA I PRIJEVOZ MATERIJALA</v>
      </c>
      <c r="C22" s="50"/>
      <c r="D22" s="71"/>
      <c r="E22" s="71"/>
      <c r="F22" s="68">
        <f>F17</f>
        <v>0</v>
      </c>
    </row>
    <row r="23" spans="1:9" x14ac:dyDescent="0.2">
      <c r="A23" s="51"/>
      <c r="B23" s="26"/>
      <c r="C23" s="27"/>
      <c r="D23" s="72"/>
      <c r="E23" s="73"/>
      <c r="F23" s="74"/>
    </row>
    <row r="24" spans="1:9" s="31" customFormat="1" ht="20.100000000000001" customHeight="1" x14ac:dyDescent="0.2">
      <c r="A24" s="52"/>
      <c r="B24" s="45" t="s">
        <v>20</v>
      </c>
      <c r="C24" s="45"/>
      <c r="D24" s="75"/>
      <c r="E24" s="75"/>
      <c r="F24" s="75">
        <f>SUM(F22:F23)</f>
        <v>0</v>
      </c>
    </row>
    <row r="25" spans="1:9" s="31" customFormat="1" ht="20.100000000000001" customHeight="1" x14ac:dyDescent="0.2">
      <c r="A25" s="52"/>
      <c r="B25" s="45" t="s">
        <v>21</v>
      </c>
      <c r="C25" s="45"/>
      <c r="D25" s="75"/>
      <c r="E25" s="75"/>
      <c r="F25" s="75">
        <f>F24*0.25</f>
        <v>0</v>
      </c>
    </row>
    <row r="26" spans="1:9" s="31" customFormat="1" ht="15" customHeight="1" x14ac:dyDescent="0.2">
      <c r="A26" s="52"/>
      <c r="B26" s="45" t="s">
        <v>22</v>
      </c>
      <c r="C26" s="41"/>
      <c r="D26" s="67"/>
      <c r="E26" s="67"/>
      <c r="F26" s="68">
        <f>SUM(F24:F25)</f>
        <v>0</v>
      </c>
    </row>
    <row r="28" spans="1:9" s="11" customFormat="1" x14ac:dyDescent="0.2">
      <c r="A28" s="54"/>
      <c r="B28" s="53" t="s">
        <v>31</v>
      </c>
      <c r="E28" s="12"/>
      <c r="F28" s="12"/>
      <c r="G28" s="7"/>
      <c r="H28" s="7"/>
      <c r="I28" s="7"/>
    </row>
  </sheetData>
  <mergeCells count="2">
    <mergeCell ref="A15:A16"/>
    <mergeCell ref="A9:F9"/>
  </mergeCells>
  <pageMargins left="1.0236220472440944" right="0.19685039370078741" top="0.70866141732283472" bottom="0.47244094488188981" header="0.23622047244094491" footer="0.23622047244094491"/>
  <pageSetup paperSize="9" scale="82" firstPageNumber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Tatjana Stanko</cp:lastModifiedBy>
  <cp:lastPrinted>2021-11-30T09:29:19Z</cp:lastPrinted>
  <dcterms:created xsi:type="dcterms:W3CDTF">2005-07-21T10:50:12Z</dcterms:created>
  <dcterms:modified xsi:type="dcterms:W3CDTF">2024-01-09T09:14:28Z</dcterms:modified>
</cp:coreProperties>
</file>