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M:\RADNA POVRŠINA\planovi poslovanja\Med eko 2022\"/>
    </mc:Choice>
  </mc:AlternateContent>
  <xr:revisionPtr revIDLastSave="0" documentId="13_ncr:1_{D01DAE37-9316-426F-AE0A-53CAE176F088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F16" i="1"/>
  <c r="F15" i="1"/>
  <c r="F14" i="1"/>
  <c r="F13" i="1"/>
  <c r="F12" i="1"/>
  <c r="F11" i="1"/>
  <c r="F10" i="1"/>
  <c r="F9" i="1"/>
  <c r="F8" i="1"/>
  <c r="F7" i="1"/>
  <c r="F6" i="1"/>
  <c r="F5" i="1"/>
  <c r="G4" i="1"/>
  <c r="F4" i="1"/>
</calcChain>
</file>

<file path=xl/sharedStrings.xml><?xml version="1.0" encoding="utf-8"?>
<sst xmlns="http://schemas.openxmlformats.org/spreadsheetml/2006/main" count="19" uniqueCount="19">
  <si>
    <t>Skupina konta</t>
  </si>
  <si>
    <t>Naziv</t>
  </si>
  <si>
    <t xml:space="preserve"> Godišnji plan 2022. </t>
  </si>
  <si>
    <r>
      <t xml:space="preserve"> </t>
    </r>
    <r>
      <rPr>
        <b/>
        <sz val="10"/>
        <color rgb="FF000000"/>
        <rFont val="Tahoma"/>
        <family val="2"/>
        <charset val="238"/>
      </rPr>
      <t xml:space="preserve">REBALANS PLANA 2022 </t>
    </r>
  </si>
  <si>
    <t>UKUPNI PRIHODI</t>
  </si>
  <si>
    <t>PRIHODI OD PRODAJE PROIZVODA I USLUGA</t>
  </si>
  <si>
    <t>FINANCIJSKI PRIHODI</t>
  </si>
  <si>
    <t>OSTALI POSLOVNI I IZVANREDNI PRIHODI</t>
  </si>
  <si>
    <t>UKUPNI RASHODI</t>
  </si>
  <si>
    <t>MATERIJALNI TROŠKOVI</t>
  </si>
  <si>
    <t>OSTALI  VANJSKI  TROŠKOVI (TROŠKOVI  USLUGA)</t>
  </si>
  <si>
    <t>TROŠKOVI OSOBLJA - PLAĆE</t>
  </si>
  <si>
    <t>AMORTIZACIJA</t>
  </si>
  <si>
    <t>OSTALI TROŠKOVI POSLOVANJA</t>
  </si>
  <si>
    <t>FINANCIJSKI RASHODI</t>
  </si>
  <si>
    <t>OSTALI POSLOVNI RASHODI</t>
  </si>
  <si>
    <t>POSLOVNI REZULTAT</t>
  </si>
  <si>
    <t>% promjene</t>
  </si>
  <si>
    <t>iznos promjene u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</si>
</sst>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1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10" fontId="0" fillId="0" borderId="5" xfId="0" applyNumberFormat="1" applyBorder="1"/>
    <xf numFmtId="4" fontId="0" fillId="0" borderId="5" xfId="0" applyNumberFormat="1" applyBorder="1"/>
    <xf numFmtId="10" fontId="1" fillId="4" borderId="5" xfId="0" applyNumberFormat="1" applyFont="1" applyFill="1" applyBorder="1"/>
    <xf numFmtId="4" fontId="1" fillId="4" borderId="5" xfId="0" applyNumberFormat="1" applyFont="1" applyFill="1" applyBorder="1"/>
    <xf numFmtId="0" fontId="1" fillId="4" borderId="5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6"/>
  <sheetViews>
    <sheetView tabSelected="1" workbookViewId="0">
      <selection activeCell="B3" sqref="B3:G16"/>
    </sheetView>
  </sheetViews>
  <sheetFormatPr defaultRowHeight="15" x14ac:dyDescent="0.25"/>
  <cols>
    <col min="2" max="2" width="10.140625" customWidth="1"/>
    <col min="3" max="3" width="27" customWidth="1"/>
    <col min="4" max="4" width="17.85546875" customWidth="1"/>
    <col min="5" max="5" width="21.28515625" customWidth="1"/>
    <col min="6" max="6" width="11" customWidth="1"/>
    <col min="7" max="7" width="11.7109375" bestFit="1" customWidth="1"/>
  </cols>
  <sheetData>
    <row r="2" spans="2:7" ht="15.75" thickBot="1" x14ac:dyDescent="0.3"/>
    <row r="3" spans="2:7" ht="45.75" thickBot="1" x14ac:dyDescent="0.3">
      <c r="B3" s="1" t="s">
        <v>0</v>
      </c>
      <c r="C3" s="2" t="s">
        <v>1</v>
      </c>
      <c r="D3" s="2" t="s">
        <v>2</v>
      </c>
      <c r="E3" s="9" t="s">
        <v>3</v>
      </c>
      <c r="F3" s="17" t="s">
        <v>17</v>
      </c>
      <c r="G3" s="17" t="s">
        <v>18</v>
      </c>
    </row>
    <row r="4" spans="2:7" ht="39.950000000000003" customHeight="1" thickBot="1" x14ac:dyDescent="0.3">
      <c r="B4" s="3"/>
      <c r="C4" s="4" t="s">
        <v>4</v>
      </c>
      <c r="D4" s="5">
        <v>18922051.93</v>
      </c>
      <c r="E4" s="10">
        <v>20724142</v>
      </c>
      <c r="F4" s="15">
        <f>E4/D4</f>
        <v>1.0952375607395344</v>
      </c>
      <c r="G4" s="16">
        <f>E4-D4</f>
        <v>1802090.0700000003</v>
      </c>
    </row>
    <row r="5" spans="2:7" ht="39.950000000000003" customHeight="1" thickBot="1" x14ac:dyDescent="0.3">
      <c r="B5" s="6">
        <v>75</v>
      </c>
      <c r="C5" s="7" t="s">
        <v>5</v>
      </c>
      <c r="D5" s="8">
        <v>17824351.93</v>
      </c>
      <c r="E5" s="11">
        <v>19577647</v>
      </c>
      <c r="F5" s="13">
        <f>E5/D5</f>
        <v>1.0983651510520867</v>
      </c>
      <c r="G5" s="14">
        <f t="shared" ref="G5:G16" si="0">E5-D5</f>
        <v>1753295.0700000003</v>
      </c>
    </row>
    <row r="6" spans="2:7" ht="39.950000000000003" customHeight="1" thickBot="1" x14ac:dyDescent="0.3">
      <c r="B6" s="6">
        <v>77</v>
      </c>
      <c r="C6" s="7" t="s">
        <v>6</v>
      </c>
      <c r="D6" s="7">
        <v>500</v>
      </c>
      <c r="E6" s="12">
        <v>472</v>
      </c>
      <c r="F6" s="13">
        <f>E6/D6</f>
        <v>0.94399999999999995</v>
      </c>
      <c r="G6" s="14">
        <f t="shared" si="0"/>
        <v>-28</v>
      </c>
    </row>
    <row r="7" spans="2:7" ht="39.950000000000003" customHeight="1" thickBot="1" x14ac:dyDescent="0.3">
      <c r="B7" s="6">
        <v>78</v>
      </c>
      <c r="C7" s="7" t="s">
        <v>7</v>
      </c>
      <c r="D7" s="8">
        <v>1097200</v>
      </c>
      <c r="E7" s="11">
        <v>1146023</v>
      </c>
      <c r="F7" s="13">
        <f>E7/D7</f>
        <v>1.0444978126139264</v>
      </c>
      <c r="G7" s="14">
        <f t="shared" si="0"/>
        <v>48823</v>
      </c>
    </row>
    <row r="8" spans="2:7" ht="39.950000000000003" customHeight="1" thickBot="1" x14ac:dyDescent="0.3">
      <c r="B8" s="3"/>
      <c r="C8" s="4" t="s">
        <v>8</v>
      </c>
      <c r="D8" s="5">
        <v>18867116</v>
      </c>
      <c r="E8" s="10">
        <v>19348613</v>
      </c>
      <c r="F8" s="15">
        <f>E8/D8</f>
        <v>1.0255204346016635</v>
      </c>
      <c r="G8" s="16">
        <f t="shared" si="0"/>
        <v>481497</v>
      </c>
    </row>
    <row r="9" spans="2:7" ht="39.950000000000003" customHeight="1" thickBot="1" x14ac:dyDescent="0.3">
      <c r="B9" s="6">
        <v>40</v>
      </c>
      <c r="C9" s="7" t="s">
        <v>9</v>
      </c>
      <c r="D9" s="8">
        <v>1210050</v>
      </c>
      <c r="E9" s="11">
        <v>1384582</v>
      </c>
      <c r="F9" s="13">
        <f>E9/D9</f>
        <v>1.1442353621751167</v>
      </c>
      <c r="G9" s="14">
        <f t="shared" si="0"/>
        <v>174532</v>
      </c>
    </row>
    <row r="10" spans="2:7" ht="39.950000000000003" customHeight="1" thickBot="1" x14ac:dyDescent="0.3">
      <c r="B10" s="6">
        <v>41</v>
      </c>
      <c r="C10" s="7" t="s">
        <v>10</v>
      </c>
      <c r="D10" s="8">
        <v>7853021</v>
      </c>
      <c r="E10" s="11">
        <v>7579410</v>
      </c>
      <c r="F10" s="13">
        <f>E10/D10</f>
        <v>0.9651585039693642</v>
      </c>
      <c r="G10" s="14">
        <f t="shared" si="0"/>
        <v>-273611</v>
      </c>
    </row>
    <row r="11" spans="2:7" ht="39.950000000000003" customHeight="1" thickBot="1" x14ac:dyDescent="0.3">
      <c r="B11" s="6">
        <v>42</v>
      </c>
      <c r="C11" s="7" t="s">
        <v>11</v>
      </c>
      <c r="D11" s="8">
        <v>6650000</v>
      </c>
      <c r="E11" s="11">
        <v>6589030</v>
      </c>
      <c r="F11" s="13">
        <f>E11/D11</f>
        <v>0.9908315789473684</v>
      </c>
      <c r="G11" s="14">
        <f t="shared" si="0"/>
        <v>-60970</v>
      </c>
    </row>
    <row r="12" spans="2:7" ht="39.950000000000003" customHeight="1" thickBot="1" x14ac:dyDescent="0.3">
      <c r="B12" s="6">
        <v>43</v>
      </c>
      <c r="C12" s="7" t="s">
        <v>12</v>
      </c>
      <c r="D12" s="8">
        <v>1606650</v>
      </c>
      <c r="E12" s="11">
        <v>1854523</v>
      </c>
      <c r="F12" s="13">
        <f>E12/D12</f>
        <v>1.154279401238602</v>
      </c>
      <c r="G12" s="14">
        <f t="shared" si="0"/>
        <v>247873</v>
      </c>
    </row>
    <row r="13" spans="2:7" ht="39.950000000000003" customHeight="1" thickBot="1" x14ac:dyDescent="0.3">
      <c r="B13" s="6">
        <v>46</v>
      </c>
      <c r="C13" s="7" t="s">
        <v>13</v>
      </c>
      <c r="D13" s="8">
        <v>1390380</v>
      </c>
      <c r="E13" s="11">
        <v>1616761</v>
      </c>
      <c r="F13" s="13">
        <f>E13/D13</f>
        <v>1.1628195169665847</v>
      </c>
      <c r="G13" s="14">
        <f t="shared" si="0"/>
        <v>226381</v>
      </c>
    </row>
    <row r="14" spans="2:7" ht="39.950000000000003" customHeight="1" thickBot="1" x14ac:dyDescent="0.3">
      <c r="B14" s="6">
        <v>47</v>
      </c>
      <c r="C14" s="7" t="s">
        <v>14</v>
      </c>
      <c r="D14" s="8">
        <v>131015</v>
      </c>
      <c r="E14" s="11">
        <v>140492</v>
      </c>
      <c r="F14" s="13">
        <f>E14/D14</f>
        <v>1.0723352287905965</v>
      </c>
      <c r="G14" s="14">
        <f t="shared" si="0"/>
        <v>9477</v>
      </c>
    </row>
    <row r="15" spans="2:7" ht="39.950000000000003" customHeight="1" thickBot="1" x14ac:dyDescent="0.3">
      <c r="B15" s="6">
        <v>48</v>
      </c>
      <c r="C15" s="7" t="s">
        <v>15</v>
      </c>
      <c r="D15" s="8">
        <v>26000</v>
      </c>
      <c r="E15" s="11">
        <v>183815</v>
      </c>
      <c r="F15" s="13">
        <f>E15/D15</f>
        <v>7.069807692307692</v>
      </c>
      <c r="G15" s="14">
        <f t="shared" si="0"/>
        <v>157815</v>
      </c>
    </row>
    <row r="16" spans="2:7" ht="39.950000000000003" customHeight="1" thickBot="1" x14ac:dyDescent="0.3">
      <c r="B16" s="3"/>
      <c r="C16" s="4" t="s">
        <v>16</v>
      </c>
      <c r="D16" s="5">
        <v>54935.93</v>
      </c>
      <c r="E16" s="10">
        <v>1375529</v>
      </c>
      <c r="F16" s="15">
        <f>E16/D16</f>
        <v>25.038786091361338</v>
      </c>
      <c r="G16" s="16">
        <f t="shared" si="0"/>
        <v>1320593.07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Stanko</dc:creator>
  <cp:lastModifiedBy>Tatjana Stanko</cp:lastModifiedBy>
  <dcterms:created xsi:type="dcterms:W3CDTF">2015-06-05T18:17:20Z</dcterms:created>
  <dcterms:modified xsi:type="dcterms:W3CDTF">2022-12-14T14:12:54Z</dcterms:modified>
</cp:coreProperties>
</file>